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msteams_2e7f9b_225605/Documents partages/General/5- SECTION 4/2.3-SIV_MARCHES DELEGUES/002.22_MD nettoyage/Bretagne/Bureau/Nettoyage_Lot 5/"/>
    </mc:Choice>
  </mc:AlternateContent>
  <xr:revisionPtr revIDLastSave="134" documentId="11_83C81AF76EF1D04BBC850B7E4E5ADC38022A78CD" xr6:coauthVersionLast="47" xr6:coauthVersionMax="47" xr10:uidLastSave="{27733F5B-1C58-4D80-AEE2-8EEC83E69C4E}"/>
  <bookViews>
    <workbookView xWindow="57480" yWindow="1620" windowWidth="29040" windowHeight="15840" xr2:uid="{00000000-000D-0000-FFFF-FFFF00000000}"/>
  </bookViews>
  <sheets>
    <sheet name="BP " sheetId="4" r:id="rId1"/>
    <sheet name="DQE" sheetId="5" r:id="rId2"/>
    <sheet name="Suivi sites " sheetId="6" r:id="rId3"/>
  </sheets>
  <definedNames>
    <definedName name="_xlnm.Print_Titles" localSheetId="0">'BP '!$1:$3</definedName>
    <definedName name="_xlnm.Print_Titles" localSheetId="1">DQE!$1:$2</definedName>
    <definedName name="_xlnm.Print_Area" localSheetId="0">'BP '!$A$1:$H$17</definedName>
    <definedName name="_xlnm.Print_Area" localSheetId="1">DQE!$A$1:$I$19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6" l="1"/>
  <c r="C8" i="6" l="1"/>
  <c r="C7" i="6" l="1"/>
  <c r="C12" i="6"/>
  <c r="C11" i="6"/>
  <c r="C10" i="6"/>
  <c r="C9" i="6"/>
  <c r="E19" i="5"/>
  <c r="C5" i="5"/>
  <c r="F18" i="5"/>
  <c r="E18" i="5"/>
  <c r="A14" i="5"/>
  <c r="A13" i="5"/>
  <c r="C8" i="5" l="1"/>
  <c r="C7" i="5"/>
  <c r="C10" i="5"/>
  <c r="F17" i="4"/>
  <c r="F19" i="5" l="1"/>
  <c r="I19" i="5" s="1"/>
</calcChain>
</file>

<file path=xl/sharedStrings.xml><?xml version="1.0" encoding="utf-8"?>
<sst xmlns="http://schemas.openxmlformats.org/spreadsheetml/2006/main" count="43" uniqueCount="35">
  <si>
    <t xml:space="preserve">BORDEREAU DES PRIX
MARCHE DE PRESTATIONS DE SERVICES AYANT POUR OBJET LE NETTOYAGE DES LOCAUX, LA FOURNITURE DES CONSOMMABLES SANITAIRES ET L’EVACUATION DES DECHETS, ET/OU DE LA VITRERIE DE LA DIRECTION REGIONALE BRETAGNE DE FRANCE TRAVAIL </t>
  </si>
  <si>
    <r>
      <rPr>
        <b/>
        <sz val="10"/>
        <color rgb="FF000000"/>
        <rFont val="Arial"/>
        <family val="2"/>
      </rPr>
      <t xml:space="preserve">Le candidat doit compléter uniquement les cases de couleur bleue
</t>
    </r>
    <r>
      <rPr>
        <b/>
        <sz val="10"/>
        <color rgb="FFFF0000"/>
        <rFont val="Arial"/>
        <family val="2"/>
      </rPr>
      <t>Merci de transmettre ce document aux formats excel et pdf</t>
    </r>
  </si>
  <si>
    <t xml:space="preserve">Intitulé et n° de lot  </t>
  </si>
  <si>
    <t xml:space="preserve">Lot n°5: nettoyage de la vitrerie extérieure des sites de Quimper Nord et Quimper Sud, Lanester, Auray , Ploermel et Pontivy </t>
  </si>
  <si>
    <t>Raison ou dénomination sociale</t>
  </si>
  <si>
    <t xml:space="preserve">Siret du candidat </t>
  </si>
  <si>
    <t>Taux de TVA(%)</t>
  </si>
  <si>
    <t xml:space="preserve">Les prix comprennent les prestations détaillées au CCFT. </t>
  </si>
  <si>
    <t xml:space="preserve">Les prix doivent être présentés avec deux chiffres après la virgule (art 4,1 du contrat) </t>
  </si>
  <si>
    <t xml:space="preserve">Prix en € HT </t>
  </si>
  <si>
    <t xml:space="preserve">Prix en € TTC </t>
  </si>
  <si>
    <t xml:space="preserve">PRESTATIONS COURANTES DE VITRERIE </t>
  </si>
  <si>
    <t xml:space="preserve">Prix forfaitaire annuel / m² </t>
  </si>
  <si>
    <t>F2</t>
  </si>
  <si>
    <t xml:space="preserve">VITRERIE </t>
  </si>
  <si>
    <t xml:space="preserve">MARCHE DE PRESTATIONS DE SERVICES AYANT POUR OBJET LE NETTOYAGE DES LOCAUX, LA FOURNITURE DES CONSOMMABLES SANITAIRES ET L’EVACUATION DES DECHETS, ET/OU LE NETTOYAGE DE LA VITRERIE DE LA DIRECTION REGIONALE BRETAGNE DE FRANCE TRAVAIL </t>
  </si>
  <si>
    <t xml:space="preserve">Le candidat ne doit en aucun cas modifier ce présent onglet. </t>
  </si>
  <si>
    <t>Taux de TVA</t>
  </si>
  <si>
    <t xml:space="preserve">Comme indiqué à l'article VI.2 du Règlement de consultation : 50% pour le prix appréciés sur Détail quantitatif estimatif (DQE) </t>
  </si>
  <si>
    <t xml:space="preserve">50% pour le prix  : </t>
  </si>
  <si>
    <t xml:space="preserve">QUANTITE </t>
  </si>
  <si>
    <t xml:space="preserve">UNITE DE LA QUANTITE </t>
  </si>
  <si>
    <t xml:space="preserve">TOTAL en € TTC </t>
  </si>
  <si>
    <t xml:space="preserve">m² </t>
  </si>
  <si>
    <t>VITRERIE  (cloisons et portes vitrées)</t>
  </si>
  <si>
    <t>NOM DU SITE</t>
  </si>
  <si>
    <t>SURFACE A NETTOYER (m² selon déf. art 2.2 du CCFT)</t>
  </si>
  <si>
    <t>Numéro de consultation : 2508-MA-AO-15</t>
  </si>
  <si>
    <t>AURAY</t>
  </si>
  <si>
    <t>LANESTER</t>
  </si>
  <si>
    <t>PLOERMEL</t>
  </si>
  <si>
    <t>PONTIVY</t>
  </si>
  <si>
    <t>QUIMPER NORD</t>
  </si>
  <si>
    <t>QUIMPER SUD</t>
  </si>
  <si>
    <t>Prix annuel vitrerie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</si>
</sst>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  <numFmt numFmtId="170" formatCode="##0&quot; m²&quot;"/>
  </numFmts>
  <fonts count="4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3.5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5" fillId="0" borderId="0"/>
    <xf numFmtId="9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0" xfId="45" applyFont="1" applyAlignment="1">
      <alignment vertical="center" wrapText="1"/>
    </xf>
    <xf numFmtId="0" fontId="23" fillId="0" borderId="13" xfId="45" applyFont="1" applyBorder="1" applyAlignment="1">
      <alignment horizontal="left" vertical="center" wrapText="1"/>
    </xf>
    <xf numFmtId="0" fontId="20" fillId="0" borderId="13" xfId="45" applyFont="1" applyBorder="1" applyAlignment="1">
      <alignment vertical="center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0" xfId="45" applyFont="1" applyAlignment="1">
      <alignment vertical="center"/>
    </xf>
    <xf numFmtId="167" fontId="20" fillId="0" borderId="0" xfId="45" applyNumberFormat="1" applyFont="1" applyAlignment="1">
      <alignment vertical="center"/>
    </xf>
    <xf numFmtId="166" fontId="27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4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3" fillId="0" borderId="0" xfId="45" applyFont="1" applyAlignment="1">
      <alignment horizontal="left" vertical="center"/>
    </xf>
    <xf numFmtId="0" fontId="24" fillId="0" borderId="0" xfId="45" applyFont="1" applyAlignment="1">
      <alignment horizontal="left" vertical="center"/>
    </xf>
    <xf numFmtId="166" fontId="27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8" fontId="27" fillId="25" borderId="0" xfId="47" applyNumberFormat="1" applyFont="1" applyFill="1" applyBorder="1" applyAlignment="1">
      <alignment horizontal="center" vertical="center"/>
    </xf>
    <xf numFmtId="169" fontId="27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30" fillId="0" borderId="0" xfId="45" applyFont="1" applyAlignment="1">
      <alignment vertical="center"/>
    </xf>
    <xf numFmtId="0" fontId="31" fillId="0" borderId="0" xfId="45" applyFont="1" applyAlignment="1">
      <alignment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5" borderId="0" xfId="47" applyNumberFormat="1" applyFont="1" applyFill="1" applyBorder="1" applyAlignment="1">
      <alignment horizontal="center"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166" fontId="27" fillId="25" borderId="12" xfId="45" applyNumberFormat="1" applyFont="1" applyFill="1" applyBorder="1" applyAlignment="1">
      <alignment horizontal="center" vertical="center"/>
    </xf>
    <xf numFmtId="0" fontId="23" fillId="27" borderId="14" xfId="45" applyFont="1" applyFill="1" applyBorder="1" applyAlignment="1">
      <alignment horizontal="center" vertical="center" wrapText="1"/>
    </xf>
    <xf numFmtId="0" fontId="23" fillId="0" borderId="15" xfId="45" applyFont="1" applyBorder="1" applyAlignment="1">
      <alignment horizontal="center" vertical="center" wrapText="1"/>
    </xf>
    <xf numFmtId="168" fontId="20" fillId="28" borderId="16" xfId="47" applyNumberFormat="1" applyFont="1" applyFill="1" applyBorder="1" applyAlignment="1">
      <alignment vertical="center"/>
    </xf>
    <xf numFmtId="0" fontId="1" fillId="0" borderId="0" xfId="48"/>
    <xf numFmtId="44" fontId="0" fillId="0" borderId="13" xfId="49" applyFont="1" applyBorder="1"/>
    <xf numFmtId="0" fontId="20" fillId="0" borderId="0" xfId="45" applyFont="1" applyAlignment="1">
      <alignment vertical="center" wrapText="1"/>
    </xf>
    <xf numFmtId="0" fontId="20" fillId="0" borderId="0" xfId="45" applyFont="1" applyAlignment="1">
      <alignment horizontal="right" vertical="center" wrapText="1"/>
    </xf>
    <xf numFmtId="44" fontId="0" fillId="0" borderId="0" xfId="49" applyFont="1"/>
    <xf numFmtId="0" fontId="20" fillId="0" borderId="0" xfId="45" applyFont="1" applyAlignment="1">
      <alignment horizontal="left" vertical="center" wrapText="1"/>
    </xf>
    <xf numFmtId="44" fontId="1" fillId="0" borderId="13" xfId="48" applyNumberFormat="1" applyBorder="1"/>
    <xf numFmtId="0" fontId="38" fillId="0" borderId="0" xfId="45" applyFont="1" applyAlignment="1">
      <alignment horizontal="centerContinuous" vertical="center" wrapText="1"/>
    </xf>
    <xf numFmtId="0" fontId="39" fillId="31" borderId="23" xfId="0" applyFont="1" applyFill="1" applyBorder="1" applyAlignment="1">
      <alignment horizontal="center" vertical="center"/>
    </xf>
    <xf numFmtId="0" fontId="36" fillId="0" borderId="0" xfId="48" applyFont="1" applyAlignment="1">
      <alignment horizontal="centerContinuous"/>
    </xf>
    <xf numFmtId="0" fontId="36" fillId="0" borderId="0" xfId="48" applyFont="1" applyAlignment="1">
      <alignment vertical="center"/>
    </xf>
    <xf numFmtId="170" fontId="37" fillId="0" borderId="0" xfId="48" applyNumberFormat="1" applyFont="1" applyAlignment="1">
      <alignment vertical="center"/>
    </xf>
    <xf numFmtId="44" fontId="1" fillId="0" borderId="0" xfId="48" applyNumberFormat="1"/>
    <xf numFmtId="0" fontId="35" fillId="0" borderId="0" xfId="48" applyFont="1" applyAlignment="1">
      <alignment vertical="center" wrapText="1"/>
    </xf>
    <xf numFmtId="170" fontId="37" fillId="30" borderId="24" xfId="0" applyNumberFormat="1" applyFont="1" applyFill="1" applyBorder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6" fillId="24" borderId="0" xfId="45" applyFont="1" applyFill="1" applyAlignment="1">
      <alignment horizontal="center" vertical="center" wrapText="1"/>
    </xf>
    <xf numFmtId="2" fontId="24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32" fillId="26" borderId="17" xfId="45" applyFont="1" applyFill="1" applyBorder="1" applyAlignment="1">
      <alignment horizontal="left" vertical="center" wrapText="1"/>
    </xf>
    <xf numFmtId="0" fontId="32" fillId="26" borderId="18" xfId="45" applyFont="1" applyFill="1" applyBorder="1" applyAlignment="1">
      <alignment horizontal="left" vertical="center" wrapText="1"/>
    </xf>
    <xf numFmtId="0" fontId="32" fillId="26" borderId="19" xfId="45" applyFont="1" applyFill="1" applyBorder="1" applyAlignment="1">
      <alignment horizontal="left" vertical="center" wrapText="1"/>
    </xf>
    <xf numFmtId="0" fontId="20" fillId="0" borderId="0" xfId="45" applyFont="1" applyAlignment="1">
      <alignment horizontal="left" vertical="top" wrapText="1"/>
    </xf>
    <xf numFmtId="0" fontId="30" fillId="27" borderId="13" xfId="45" applyFont="1" applyFill="1" applyBorder="1" applyAlignment="1">
      <alignment horizontal="left" vertical="center" wrapText="1"/>
    </xf>
    <xf numFmtId="0" fontId="22" fillId="0" borderId="0" xfId="45" applyFont="1" applyAlignment="1">
      <alignment horizontal="center" vertical="center" wrapText="1"/>
    </xf>
    <xf numFmtId="0" fontId="21" fillId="25" borderId="10" xfId="45" applyFont="1" applyFill="1" applyBorder="1" applyAlignment="1">
      <alignment horizontal="left" vertical="center" wrapText="1"/>
    </xf>
    <xf numFmtId="0" fontId="21" fillId="25" borderId="11" xfId="45" applyFont="1" applyFill="1" applyBorder="1" applyAlignment="1">
      <alignment horizontal="left" vertical="center" wrapText="1"/>
    </xf>
    <xf numFmtId="0" fontId="21" fillId="25" borderId="12" xfId="45" applyFont="1" applyFill="1" applyBorder="1" applyAlignment="1">
      <alignment horizontal="left" vertical="center" wrapText="1"/>
    </xf>
    <xf numFmtId="0" fontId="28" fillId="25" borderId="13" xfId="45" applyFont="1" applyFill="1" applyBorder="1" applyAlignment="1">
      <alignment horizontal="center" vertical="center" wrapText="1"/>
    </xf>
    <xf numFmtId="0" fontId="21" fillId="25" borderId="10" xfId="45" applyFont="1" applyFill="1" applyBorder="1" applyAlignment="1">
      <alignment horizontal="center" vertical="center" wrapText="1"/>
    </xf>
    <xf numFmtId="0" fontId="21" fillId="25" borderId="11" xfId="45" applyFont="1" applyFill="1" applyBorder="1" applyAlignment="1">
      <alignment horizontal="center" vertical="center" wrapText="1"/>
    </xf>
    <xf numFmtId="0" fontId="21" fillId="25" borderId="12" xfId="45" applyFont="1" applyFill="1" applyBorder="1" applyAlignment="1">
      <alignment horizontal="center" vertical="center" wrapText="1"/>
    </xf>
    <xf numFmtId="0" fontId="35" fillId="29" borderId="20" xfId="48" applyFont="1" applyFill="1" applyBorder="1" applyAlignment="1">
      <alignment horizontal="center" vertical="center" wrapText="1"/>
    </xf>
    <xf numFmtId="0" fontId="35" fillId="29" borderId="21" xfId="48" applyFont="1" applyFill="1" applyBorder="1" applyAlignment="1">
      <alignment horizontal="center" vertical="center" wrapText="1"/>
    </xf>
    <xf numFmtId="0" fontId="35" fillId="29" borderId="22" xfId="48" applyFont="1" applyFill="1" applyBorder="1" applyAlignment="1">
      <alignment horizontal="center" vertical="center" wrapText="1"/>
    </xf>
    <xf numFmtId="0" fontId="20" fillId="0" borderId="13" xfId="45" applyFont="1" applyBorder="1" applyAlignment="1">
      <alignment horizontal="right" vertical="center" wrapText="1"/>
    </xf>
    <xf numFmtId="0" fontId="20" fillId="0" borderId="10" xfId="45" applyFont="1" applyBorder="1" applyAlignment="1">
      <alignment horizontal="left" vertical="center" wrapText="1"/>
    </xf>
    <xf numFmtId="0" fontId="20" fillId="0" borderId="11" xfId="45" applyFont="1" applyBorder="1" applyAlignment="1">
      <alignment horizontal="left" vertical="center" wrapText="1"/>
    </xf>
    <xf numFmtId="0" fontId="20" fillId="0" borderId="12" xfId="45" applyFont="1" applyBorder="1" applyAlignment="1">
      <alignment horizontal="left" vertical="center" wrapText="1"/>
    </xf>
  </cellXfs>
  <cellStyles count="5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Milliers 2" xfId="50" xr:uid="{CBF84863-5BBE-4C8D-B6B6-53AE6B63C4E3}"/>
    <cellStyle name="Monétaire 2" xfId="49" xr:uid="{349758F0-ED44-4761-8270-4CFBA3CEC0FA}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rmal 4" xfId="48" xr:uid="{EF1DFF81-17AC-4871-8152-61E18768B6C3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K30"/>
  <sheetViews>
    <sheetView showGridLines="0" tabSelected="1" zoomScaleNormal="100" workbookViewId="0">
      <selection activeCell="C16" sqref="C16"/>
    </sheetView>
  </sheetViews>
  <sheetFormatPr baseColWidth="10" defaultColWidth="11" defaultRowHeight="14" x14ac:dyDescent="0.25"/>
  <cols>
    <col min="1" max="1" width="29.7265625" style="1" customWidth="1"/>
    <col min="2" max="2" width="35.7265625" style="1" customWidth="1"/>
    <col min="3" max="3" width="16.453125" style="1" customWidth="1"/>
    <col min="4" max="4" width="44.26953125" style="4" customWidth="1"/>
    <col min="5" max="5" width="40.26953125" style="1" customWidth="1"/>
    <col min="6" max="6" width="37" style="1" customWidth="1"/>
    <col min="7" max="8" width="15.54296875" style="1" customWidth="1"/>
    <col min="9" max="9" width="16.26953125" style="1" customWidth="1"/>
    <col min="10" max="11" width="12.7265625" style="1" customWidth="1"/>
    <col min="12" max="12" width="11.7265625" style="1" customWidth="1"/>
    <col min="13" max="14" width="12.7265625" style="1" customWidth="1"/>
    <col min="15" max="15" width="11.7265625" style="1" customWidth="1"/>
    <col min="16" max="16" width="12.7265625" style="1" customWidth="1"/>
    <col min="17" max="16384" width="11" style="1"/>
  </cols>
  <sheetData>
    <row r="1" spans="1:8" ht="69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</row>
    <row r="2" spans="1:8" ht="69" customHeight="1" x14ac:dyDescent="0.25">
      <c r="A2" s="48" t="s">
        <v>27</v>
      </c>
      <c r="B2" s="48"/>
      <c r="C2" s="48"/>
      <c r="D2" s="48"/>
      <c r="E2" s="48"/>
      <c r="F2" s="48"/>
      <c r="G2" s="48"/>
      <c r="H2" s="48"/>
    </row>
    <row r="3" spans="1:8" ht="14.25" customHeight="1" x14ac:dyDescent="0.25">
      <c r="E3" s="2"/>
      <c r="F3" s="2"/>
    </row>
    <row r="4" spans="1:8" ht="45.65" customHeight="1" x14ac:dyDescent="0.25">
      <c r="A4" s="58" t="s">
        <v>1</v>
      </c>
      <c r="B4" s="58"/>
      <c r="C4" s="58"/>
      <c r="D4" s="15"/>
    </row>
    <row r="5" spans="1:8" ht="14.25" customHeight="1" x14ac:dyDescent="0.25">
      <c r="E5" s="3"/>
    </row>
    <row r="6" spans="1:8" ht="66" customHeight="1" x14ac:dyDescent="0.25">
      <c r="A6" s="1" t="s">
        <v>2</v>
      </c>
      <c r="C6" s="62" t="s">
        <v>3</v>
      </c>
      <c r="D6" s="63"/>
      <c r="E6" s="63"/>
      <c r="F6" s="64"/>
    </row>
    <row r="7" spans="1:8" ht="14.25" customHeight="1" x14ac:dyDescent="0.25">
      <c r="E7" s="3"/>
    </row>
    <row r="8" spans="1:8" ht="29.25" customHeight="1" x14ac:dyDescent="0.25">
      <c r="A8" s="1" t="s">
        <v>4</v>
      </c>
      <c r="C8" s="59"/>
      <c r="D8" s="60"/>
      <c r="E8" s="60"/>
    </row>
    <row r="9" spans="1:8" ht="24" customHeight="1" x14ac:dyDescent="0.25">
      <c r="A9" s="1" t="s">
        <v>5</v>
      </c>
      <c r="C9" s="59"/>
      <c r="D9" s="60"/>
      <c r="E9" s="61"/>
    </row>
    <row r="10" spans="1:8" ht="12.75" customHeight="1" x14ac:dyDescent="0.25">
      <c r="A10" s="4"/>
      <c r="B10" s="4"/>
      <c r="C10" s="3"/>
      <c r="E10" s="3"/>
    </row>
    <row r="11" spans="1:8" ht="17.25" customHeight="1" x14ac:dyDescent="0.25">
      <c r="A11" s="4" t="s">
        <v>6</v>
      </c>
      <c r="B11" s="4"/>
      <c r="C11" s="16"/>
      <c r="E11" s="3"/>
    </row>
    <row r="12" spans="1:8" ht="15" customHeight="1" x14ac:dyDescent="0.25">
      <c r="A12" s="4"/>
      <c r="B12" s="4"/>
      <c r="C12" s="3"/>
      <c r="E12" s="3"/>
    </row>
    <row r="13" spans="1:8" ht="15" customHeight="1" x14ac:dyDescent="0.25">
      <c r="A13" s="4"/>
      <c r="B13" s="4"/>
      <c r="C13" s="3"/>
      <c r="E13" s="3"/>
    </row>
    <row r="14" spans="1:8" ht="16.899999999999999" customHeight="1" x14ac:dyDescent="0.25">
      <c r="A14" s="4" t="s">
        <v>7</v>
      </c>
      <c r="B14" s="4"/>
      <c r="C14" s="5"/>
      <c r="D14" s="17"/>
      <c r="E14" s="5"/>
    </row>
    <row r="15" spans="1:8" ht="32.5" customHeight="1" x14ac:dyDescent="0.25">
      <c r="A15" s="65" t="s">
        <v>8</v>
      </c>
      <c r="B15" s="65"/>
      <c r="C15" s="65"/>
      <c r="D15" s="65"/>
      <c r="E15" s="65"/>
      <c r="F15" s="65"/>
      <c r="G15" s="65"/>
      <c r="H15" s="65"/>
    </row>
    <row r="16" spans="1:8" ht="54.65" customHeight="1" x14ac:dyDescent="0.25">
      <c r="E16" s="21" t="s">
        <v>9</v>
      </c>
      <c r="F16" s="21" t="s">
        <v>10</v>
      </c>
      <c r="G16" s="6"/>
      <c r="H16" s="6"/>
    </row>
    <row r="17" spans="1:11" ht="76.900000000000006" customHeight="1" x14ac:dyDescent="0.25">
      <c r="A17" s="10" t="s">
        <v>11</v>
      </c>
      <c r="B17" s="7" t="s">
        <v>12</v>
      </c>
      <c r="C17" s="9" t="s">
        <v>13</v>
      </c>
      <c r="D17" s="7" t="s">
        <v>14</v>
      </c>
      <c r="E17" s="27"/>
      <c r="F17" s="33">
        <f t="shared" ref="F17" si="0">E17+($C$11*E17)</f>
        <v>0</v>
      </c>
    </row>
    <row r="18" spans="1:11" ht="31.5" customHeight="1" x14ac:dyDescent="0.25">
      <c r="D18" s="1"/>
    </row>
    <row r="19" spans="1:11" ht="12" customHeight="1" x14ac:dyDescent="0.25">
      <c r="E19" s="28"/>
      <c r="F19" s="8"/>
    </row>
    <row r="20" spans="1:11" x14ac:dyDescent="0.25">
      <c r="G20" s="3"/>
      <c r="H20" s="3"/>
      <c r="I20" s="3"/>
      <c r="J20" s="3"/>
      <c r="K20" s="3"/>
    </row>
    <row r="21" spans="1:11" x14ac:dyDescent="0.25">
      <c r="H21" s="12"/>
    </row>
    <row r="23" spans="1:11" x14ac:dyDescent="0.25">
      <c r="H23" s="12"/>
    </row>
    <row r="24" spans="1:11" x14ac:dyDescent="0.25">
      <c r="C24" s="56"/>
      <c r="D24" s="56"/>
      <c r="H24" s="12"/>
    </row>
    <row r="25" spans="1:11" x14ac:dyDescent="0.25">
      <c r="C25" s="56"/>
      <c r="D25" s="56"/>
      <c r="H25" s="12"/>
    </row>
    <row r="26" spans="1:11" x14ac:dyDescent="0.25">
      <c r="F26" s="3"/>
      <c r="H26" s="12"/>
    </row>
    <row r="27" spans="1:11" ht="15.5" x14ac:dyDescent="0.25">
      <c r="E27" s="13"/>
    </row>
    <row r="28" spans="1:11" ht="15.5" x14ac:dyDescent="0.25">
      <c r="C28" s="14"/>
      <c r="F28" s="3"/>
      <c r="G28" s="3"/>
      <c r="H28" s="13"/>
      <c r="I28" s="12"/>
    </row>
    <row r="29" spans="1:11" x14ac:dyDescent="0.25">
      <c r="D29" s="18"/>
    </row>
    <row r="30" spans="1:11" x14ac:dyDescent="0.25">
      <c r="D30" s="19"/>
    </row>
  </sheetData>
  <sheetProtection formatColumns="0" formatRows="0"/>
  <mergeCells count="8">
    <mergeCell ref="C24:D24"/>
    <mergeCell ref="C25:D25"/>
    <mergeCell ref="A1:H1"/>
    <mergeCell ref="A4:C4"/>
    <mergeCell ref="C8:E8"/>
    <mergeCell ref="C9:E9"/>
    <mergeCell ref="C6:F6"/>
    <mergeCell ref="A15:H15"/>
  </mergeCells>
  <printOptions horizontalCentered="1"/>
  <pageMargins left="0.25" right="0.25" top="0.35" bottom="0.52" header="0.15748031496062992" footer="0.11811023622047245"/>
  <pageSetup paperSize="9" scale="43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K26"/>
  <sheetViews>
    <sheetView showGridLines="0" topLeftCell="A7" zoomScale="70" zoomScaleNormal="70" zoomScaleSheetLayoutView="80" workbookViewId="0">
      <selection activeCell="C5" sqref="C5:G5"/>
    </sheetView>
  </sheetViews>
  <sheetFormatPr baseColWidth="10" defaultColWidth="11" defaultRowHeight="14" x14ac:dyDescent="0.25"/>
  <cols>
    <col min="1" max="1" width="27.26953125" style="1" customWidth="1"/>
    <col min="2" max="2" width="29.453125" style="1" customWidth="1"/>
    <col min="3" max="3" width="16.453125" style="1" customWidth="1"/>
    <col min="4" max="4" width="44.26953125" style="4" customWidth="1"/>
    <col min="5" max="5" width="12.81640625" style="4" customWidth="1"/>
    <col min="6" max="6" width="14" style="4" customWidth="1"/>
    <col min="7" max="7" width="15.54296875" style="24" customWidth="1"/>
    <col min="8" max="8" width="26.453125" style="1" bestFit="1" customWidth="1"/>
    <col min="9" max="9" width="29" style="1" customWidth="1"/>
    <col min="10" max="10" width="16.26953125" style="1" customWidth="1"/>
    <col min="11" max="12" width="12.7265625" style="1" customWidth="1"/>
    <col min="13" max="13" width="11.7265625" style="1" customWidth="1"/>
    <col min="14" max="15" width="12.7265625" style="1" customWidth="1"/>
    <col min="16" max="16" width="11.7265625" style="1" customWidth="1"/>
    <col min="17" max="17" width="12.7265625" style="1" customWidth="1"/>
    <col min="18" max="16384" width="11" style="1"/>
  </cols>
  <sheetData>
    <row r="1" spans="1:11" ht="69" customHeight="1" x14ac:dyDescent="0.25">
      <c r="A1" s="57" t="s">
        <v>15</v>
      </c>
      <c r="B1" s="57"/>
      <c r="C1" s="57"/>
      <c r="D1" s="57"/>
      <c r="E1" s="57"/>
      <c r="F1" s="57"/>
      <c r="G1" s="57"/>
      <c r="H1" s="57"/>
      <c r="I1" s="57"/>
    </row>
    <row r="2" spans="1:11" ht="14.25" customHeight="1" x14ac:dyDescent="0.25">
      <c r="G2" s="23"/>
      <c r="H2" s="2"/>
    </row>
    <row r="3" spans="1:11" ht="45.65" customHeight="1" x14ac:dyDescent="0.25">
      <c r="A3" s="58" t="s">
        <v>16</v>
      </c>
      <c r="B3" s="58"/>
      <c r="C3" s="58"/>
      <c r="D3" s="15"/>
      <c r="E3" s="15"/>
      <c r="F3" s="15"/>
    </row>
    <row r="4" spans="1:11" ht="14.25" customHeight="1" x14ac:dyDescent="0.25"/>
    <row r="5" spans="1:11" ht="51.75" customHeight="1" x14ac:dyDescent="0.25">
      <c r="A5" s="1" t="s">
        <v>2</v>
      </c>
      <c r="C5" s="68" t="str">
        <f>'BP '!C6:E6</f>
        <v xml:space="preserve">Lot n°5: nettoyage de la vitrerie extérieure des sites de Quimper Nord et Quimper Sud, Lanester, Auray , Ploermel et Pontivy </v>
      </c>
      <c r="D5" s="69"/>
      <c r="E5" s="69"/>
      <c r="F5" s="69"/>
      <c r="G5" s="70"/>
    </row>
    <row r="6" spans="1:11" ht="14.25" customHeight="1" x14ac:dyDescent="0.25">
      <c r="C6" s="35"/>
      <c r="D6" s="17"/>
      <c r="E6" s="17"/>
      <c r="F6" s="17"/>
    </row>
    <row r="7" spans="1:11" ht="29.25" customHeight="1" x14ac:dyDescent="0.25">
      <c r="A7" s="1" t="s">
        <v>4</v>
      </c>
      <c r="C7" s="71">
        <f>'BP '!C8:E8</f>
        <v>0</v>
      </c>
      <c r="D7" s="71"/>
      <c r="E7" s="71"/>
      <c r="F7" s="71"/>
      <c r="G7" s="71"/>
    </row>
    <row r="8" spans="1:11" ht="24" customHeight="1" x14ac:dyDescent="0.25">
      <c r="A8" s="1" t="s">
        <v>5</v>
      </c>
      <c r="C8" s="72">
        <f>'BP '!C9:E9</f>
        <v>0</v>
      </c>
      <c r="D8" s="73"/>
      <c r="E8" s="73"/>
      <c r="F8" s="73"/>
      <c r="G8" s="74"/>
    </row>
    <row r="9" spans="1:11" ht="12.75" customHeight="1" x14ac:dyDescent="0.25">
      <c r="A9" s="4"/>
      <c r="B9" s="4"/>
      <c r="C9" s="5"/>
      <c r="D9" s="17"/>
      <c r="E9" s="17"/>
      <c r="F9" s="17"/>
    </row>
    <row r="10" spans="1:11" ht="17.25" customHeight="1" x14ac:dyDescent="0.25">
      <c r="A10" s="4" t="s">
        <v>17</v>
      </c>
      <c r="B10" s="4"/>
      <c r="C10" s="36">
        <f>'BP '!C11</f>
        <v>0</v>
      </c>
      <c r="D10" s="17"/>
      <c r="E10" s="17"/>
      <c r="F10" s="17"/>
    </row>
    <row r="11" spans="1:11" ht="15" customHeight="1" x14ac:dyDescent="0.25">
      <c r="A11" s="4"/>
      <c r="B11" s="4"/>
      <c r="C11" s="3"/>
    </row>
    <row r="12" spans="1:11" ht="15" customHeight="1" x14ac:dyDescent="0.25">
      <c r="A12" s="4"/>
      <c r="B12" s="4"/>
      <c r="C12" s="3"/>
    </row>
    <row r="13" spans="1:11" ht="27" customHeight="1" x14ac:dyDescent="0.25">
      <c r="A13" s="4" t="str">
        <f>'BP '!A14</f>
        <v xml:space="preserve">Les prix comprennent les prestations détaillées au CCFT. </v>
      </c>
      <c r="B13" s="4"/>
      <c r="C13" s="5"/>
      <c r="D13" s="17"/>
      <c r="E13" s="17"/>
      <c r="F13" s="17"/>
    </row>
    <row r="14" spans="1:11" ht="14.25" customHeight="1" x14ac:dyDescent="0.25">
      <c r="A14" s="1" t="str">
        <f>'BP '!A15:B15</f>
        <v xml:space="preserve">Les prix doivent être présentés avec deux chiffres après la virgule (art 4,1 du contrat) </v>
      </c>
      <c r="C14" s="67"/>
      <c r="D14" s="67"/>
      <c r="E14" s="67"/>
      <c r="F14" s="67"/>
      <c r="G14" s="67"/>
      <c r="H14" s="67"/>
      <c r="I14" s="67"/>
    </row>
    <row r="15" spans="1:11" ht="21.75" customHeight="1" x14ac:dyDescent="0.25">
      <c r="C15" s="29"/>
      <c r="D15" s="29"/>
      <c r="E15" s="29"/>
      <c r="F15" s="29"/>
      <c r="G15" s="29"/>
      <c r="H15" s="29"/>
      <c r="I15" s="29"/>
    </row>
    <row r="16" spans="1:11" ht="50.5" customHeight="1" x14ac:dyDescent="0.25">
      <c r="A16" s="66" t="s">
        <v>18</v>
      </c>
      <c r="B16" s="66"/>
      <c r="C16" s="66"/>
      <c r="D16" s="66"/>
      <c r="E16" s="66"/>
      <c r="F16" s="66"/>
      <c r="G16" s="66"/>
      <c r="H16" s="66"/>
      <c r="I16" s="66"/>
      <c r="J16" s="11"/>
      <c r="K16" s="11"/>
    </row>
    <row r="17" spans="1:10" ht="37.9" customHeight="1" x14ac:dyDescent="0.25">
      <c r="A17" s="31" t="s">
        <v>19</v>
      </c>
      <c r="B17" s="30"/>
      <c r="C17" s="29"/>
      <c r="D17" s="29"/>
      <c r="E17" s="29"/>
      <c r="F17" s="29"/>
      <c r="G17" s="29"/>
      <c r="H17" s="29"/>
      <c r="I17" s="29"/>
    </row>
    <row r="18" spans="1:10" ht="53.5" customHeight="1" x14ac:dyDescent="0.25">
      <c r="E18" s="21" t="str">
        <f>'BP '!E16</f>
        <v xml:space="preserve">Prix en € HT </v>
      </c>
      <c r="F18" s="21" t="str">
        <f>'BP '!F16</f>
        <v xml:space="preserve">Prix en € TTC </v>
      </c>
      <c r="G18" s="25" t="s">
        <v>20</v>
      </c>
      <c r="H18" s="38" t="s">
        <v>21</v>
      </c>
      <c r="I18" s="21" t="s">
        <v>22</v>
      </c>
    </row>
    <row r="19" spans="1:10" ht="58.9" customHeight="1" x14ac:dyDescent="0.25">
      <c r="A19" s="10" t="s">
        <v>11</v>
      </c>
      <c r="B19" s="7" t="s">
        <v>12</v>
      </c>
      <c r="C19" s="9" t="s">
        <v>13</v>
      </c>
      <c r="D19" s="7" t="s">
        <v>14</v>
      </c>
      <c r="E19" s="20">
        <f>'BP '!E17</f>
        <v>0</v>
      </c>
      <c r="F19" s="22">
        <f>(E19*$C$10)+E19</f>
        <v>0</v>
      </c>
      <c r="G19" s="40">
        <v>1939</v>
      </c>
      <c r="H19" s="39" t="s">
        <v>23</v>
      </c>
      <c r="I19" s="37">
        <f t="shared" ref="I19" si="0">G19*F19</f>
        <v>0</v>
      </c>
      <c r="J19" s="32"/>
    </row>
    <row r="20" spans="1:10" ht="29.25" customHeight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E21" s="1"/>
      <c r="F21" s="1"/>
    </row>
    <row r="22" spans="1:10" x14ac:dyDescent="0.25">
      <c r="C22" s="56"/>
      <c r="D22" s="56"/>
      <c r="E22" s="1"/>
      <c r="F22" s="1"/>
    </row>
    <row r="23" spans="1:10" ht="15.5" x14ac:dyDescent="0.25">
      <c r="G23" s="26"/>
    </row>
    <row r="24" spans="1:10" x14ac:dyDescent="0.25">
      <c r="C24" s="14"/>
      <c r="G24" s="34"/>
      <c r="H24" s="3"/>
      <c r="I24" s="3"/>
      <c r="J24" s="12"/>
    </row>
    <row r="25" spans="1:10" x14ac:dyDescent="0.25">
      <c r="D25" s="18"/>
      <c r="E25" s="18"/>
      <c r="F25" s="18"/>
      <c r="G25" s="34"/>
    </row>
    <row r="26" spans="1:10" x14ac:dyDescent="0.25">
      <c r="D26" s="19"/>
      <c r="E26" s="19"/>
      <c r="F26" s="19"/>
    </row>
  </sheetData>
  <sheetProtection formatColumns="0" formatRows="0"/>
  <mergeCells count="8">
    <mergeCell ref="A16:I16"/>
    <mergeCell ref="C22:D22"/>
    <mergeCell ref="C14:I14"/>
    <mergeCell ref="A1:I1"/>
    <mergeCell ref="A3:C3"/>
    <mergeCell ref="C5:G5"/>
    <mergeCell ref="C7:G7"/>
    <mergeCell ref="C8:G8"/>
  </mergeCells>
  <printOptions horizontalCentered="1"/>
  <pageMargins left="0.25" right="0.25" top="0.35" bottom="0.52" header="0.15748031496062992" footer="0.11811023622047245"/>
  <pageSetup paperSize="9" scale="46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70029-E02F-476A-A0BA-41CAC9DA5583}">
  <sheetPr>
    <tabColor theme="1" tint="4.9989318521683403E-2"/>
  </sheetPr>
  <dimension ref="A1:I12"/>
  <sheetViews>
    <sheetView workbookViewId="0">
      <selection activeCell="D15" sqref="D15"/>
    </sheetView>
  </sheetViews>
  <sheetFormatPr baseColWidth="10" defaultRowHeight="12.5" x14ac:dyDescent="0.25"/>
  <cols>
    <col min="1" max="1" width="16.36328125" style="41" customWidth="1"/>
    <col min="2" max="2" width="14.36328125" style="41" customWidth="1"/>
    <col min="3" max="7" width="10.90625" style="41"/>
    <col min="8" max="8" width="13.36328125" style="41" customWidth="1"/>
    <col min="9" max="16384" width="10.90625" style="41"/>
  </cols>
  <sheetData>
    <row r="1" spans="1:9" ht="14" customHeight="1" x14ac:dyDescent="0.25">
      <c r="B1" s="78" t="s">
        <v>24</v>
      </c>
      <c r="C1" s="78"/>
      <c r="D1" s="78"/>
      <c r="E1" s="42">
        <f>'BP '!E17</f>
        <v>0</v>
      </c>
      <c r="F1" s="79" t="s">
        <v>12</v>
      </c>
      <c r="G1" s="80"/>
      <c r="H1" s="81"/>
      <c r="I1" s="43"/>
    </row>
    <row r="2" spans="1:9" ht="14" x14ac:dyDescent="0.25">
      <c r="B2" s="44"/>
      <c r="C2" s="44"/>
      <c r="D2" s="44"/>
      <c r="E2" s="45"/>
      <c r="F2" s="46"/>
      <c r="G2" s="46"/>
      <c r="H2" s="46"/>
      <c r="I2" s="46"/>
    </row>
    <row r="4" spans="1:9" ht="12.5" customHeight="1" x14ac:dyDescent="0.25">
      <c r="A4" s="75" t="s">
        <v>25</v>
      </c>
      <c r="B4" s="75" t="s">
        <v>26</v>
      </c>
      <c r="C4" s="75" t="s">
        <v>34</v>
      </c>
      <c r="E4" s="54"/>
    </row>
    <row r="5" spans="1:9" ht="12.5" customHeight="1" x14ac:dyDescent="0.3">
      <c r="A5" s="76"/>
      <c r="B5" s="76"/>
      <c r="C5" s="76"/>
      <c r="E5" s="54"/>
      <c r="F5" s="50"/>
      <c r="G5" s="50"/>
      <c r="H5" s="50"/>
    </row>
    <row r="6" spans="1:9" ht="38" customHeight="1" x14ac:dyDescent="0.25">
      <c r="A6" s="77"/>
      <c r="B6" s="77"/>
      <c r="C6" s="77"/>
      <c r="E6" s="54"/>
      <c r="F6" s="51"/>
      <c r="G6" s="51"/>
      <c r="H6" s="51"/>
    </row>
    <row r="7" spans="1:9" ht="14.5" x14ac:dyDescent="0.25">
      <c r="A7" s="49" t="s">
        <v>28</v>
      </c>
      <c r="B7" s="55">
        <v>442</v>
      </c>
      <c r="C7" s="47">
        <f>B7*$E$1</f>
        <v>0</v>
      </c>
      <c r="E7" s="52"/>
      <c r="F7" s="53"/>
      <c r="H7" s="53"/>
    </row>
    <row r="8" spans="1:9" ht="14.5" x14ac:dyDescent="0.25">
      <c r="A8" s="49" t="s">
        <v>29</v>
      </c>
      <c r="B8" s="55">
        <v>287</v>
      </c>
      <c r="C8" s="47">
        <f t="shared" ref="C8:C12" si="0">B8*$E$1</f>
        <v>0</v>
      </c>
      <c r="E8" s="52"/>
      <c r="F8" s="53"/>
      <c r="G8" s="53"/>
      <c r="H8" s="53"/>
    </row>
    <row r="9" spans="1:9" ht="14.5" x14ac:dyDescent="0.25">
      <c r="A9" s="49" t="s">
        <v>30</v>
      </c>
      <c r="B9" s="55">
        <v>236</v>
      </c>
      <c r="C9" s="47">
        <f t="shared" si="0"/>
        <v>0</v>
      </c>
    </row>
    <row r="10" spans="1:9" ht="14.5" x14ac:dyDescent="0.25">
      <c r="A10" s="49" t="s">
        <v>31</v>
      </c>
      <c r="B10" s="55">
        <v>331</v>
      </c>
      <c r="C10" s="47">
        <f t="shared" si="0"/>
        <v>0</v>
      </c>
    </row>
    <row r="11" spans="1:9" ht="14.5" x14ac:dyDescent="0.25">
      <c r="A11" s="49" t="s">
        <v>32</v>
      </c>
      <c r="B11" s="55">
        <v>297</v>
      </c>
      <c r="C11" s="47">
        <f t="shared" si="0"/>
        <v>0</v>
      </c>
    </row>
    <row r="12" spans="1:9" ht="14.5" x14ac:dyDescent="0.25">
      <c r="A12" s="49" t="s">
        <v>33</v>
      </c>
      <c r="B12" s="55">
        <v>346</v>
      </c>
      <c r="C12" s="47">
        <f t="shared" si="0"/>
        <v>0</v>
      </c>
    </row>
  </sheetData>
  <mergeCells count="5">
    <mergeCell ref="A4:A6"/>
    <mergeCell ref="C4:C6"/>
    <mergeCell ref="B4:B6"/>
    <mergeCell ref="B1:D1"/>
    <mergeCell ref="F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6" ma:contentTypeDescription="Crée un document." ma:contentTypeScope="" ma:versionID="1ec8b470bed629f229801d2866cd59aa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2ba20fb0e81e7962cd07d3f4b3373b81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_Flow_SignoffStatus xmlns="9025f542-532e-4716-841d-66fb14af7e80" xsi:nil="true"/>
    <TaxCatchAll xmlns="adb85b9c-e49c-4b14-ad04-47f2cd24904d" xsi:nil="true"/>
    <SharedWithUsers xmlns="adb85b9c-e49c-4b14-ad04-47f2cd24904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80B8F41-0F7C-49DC-91AF-553A3F2EAD73}"/>
</file>

<file path=customXml/itemProps2.xml><?xml version="1.0" encoding="utf-8"?>
<ds:datastoreItem xmlns:ds="http://schemas.openxmlformats.org/officeDocument/2006/customXml" ds:itemID="{F47E8DAC-27EE-4385-87D4-0689BA82A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CA19BE-B0E5-4AF1-9B10-31582885AFD0}">
  <ds:schemaRefs>
    <ds:schemaRef ds:uri="3e91ad5e-5b90-448c-90e6-7c7831fd4cb7"/>
    <ds:schemaRef ds:uri="http://schemas.openxmlformats.org/package/2006/metadata/core-properties"/>
    <ds:schemaRef ds:uri="http://schemas.microsoft.com/office/infopath/2007/PartnerControls"/>
    <ds:schemaRef ds:uri="565491f9-3cbe-446a-a710-0ccf27b6bc27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BP </vt:lpstr>
      <vt:lpstr>DQE</vt:lpstr>
      <vt:lpstr>Suivi sites </vt:lpstr>
      <vt:lpstr>'BP '!Impression_des_titres</vt:lpstr>
      <vt:lpstr>DQE!Impression_des_titres</vt:lpstr>
      <vt:lpstr>'BP '!Zone_d_impression</vt:lpstr>
      <vt:lpstr>DQE!Zone_d_impression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CANCES Sandrine</cp:lastModifiedBy>
  <cp:revision/>
  <dcterms:created xsi:type="dcterms:W3CDTF">2014-09-10T09:26:15Z</dcterms:created>
  <dcterms:modified xsi:type="dcterms:W3CDTF">2025-08-25T08:44:38Z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Order">
    <vt:r8>2215600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